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7355" windowHeight="11745" activeTab="0"/>
  </bookViews>
  <sheets>
    <sheet name="Dtto VI" sheetId="1" r:id="rId1"/>
  </sheets>
  <definedNames>
    <definedName name="_xlnm.Print_Area" localSheetId="0">'Dtto VI'!$A$1:$L$18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<sst xmlns="http://schemas.openxmlformats.org/spreadsheetml/2006/main" count="27" uniqueCount="27">
  <si>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Niveles de participación y proporción de votantes por sexo y grupos de edad </t>
  </si>
  <si>
    <t>Distrito VI</t>
  </si>
  <si>
    <t>Grupos de edad</t>
  </si>
  <si>
    <t>Lista nominal   Hombres</t>
  </si>
  <si>
    <t>Votantes Hombres</t>
  </si>
  <si>
    <t>Participación_Hombres</t>
  </si>
  <si>
    <t>Lista nominal   Mujeres</t>
  </si>
  <si>
    <t>Votantes Mujeres</t>
  </si>
  <si>
    <t>Participación_Mujeres</t>
  </si>
  <si>
    <t>Lista nominal   Total</t>
  </si>
  <si>
    <t>Votantes Totales</t>
  </si>
  <si>
    <t>Participación_Total</t>
  </si>
  <si>
    <t>índice masculinidad</t>
  </si>
  <si>
    <t>Proporción de votantes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</si>
  <si>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</si>
  <si>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</si>
  <si>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</si>
  <si>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</si>
  <si>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</si>
  <si>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</si>
  <si>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</si>
  <si>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</si>
  <si>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</si>
  <si>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</si>
  <si>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</si>
  <si>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Total</t>
  </si>
  <si>
    <t>Abstención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</si>
</sst>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\ #\ ###\ ###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\ \ \ \ \ \ #\ "/>
    <numFmt numFmtId="170" formatCode="\ \ \ #\ "/>
    <numFmt numFmtId="171" formatCode="\ \ \ \ #\ "/>
    <numFmt numFmtId="172" formatCode="\ \ \ \ \ \ \ \ #\ 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 horizontal="center"/>
    </xf>
    <xf numFmtId="10" fontId="0" fillId="0" borderId="2" xfId="19" applyNumberFormat="1" applyBorder="1" applyAlignment="1">
      <alignment horizontal="center"/>
    </xf>
    <xf numFmtId="167" fontId="0" fillId="0" borderId="4" xfId="15" applyNumberFormat="1" applyBorder="1" applyAlignment="1">
      <alignment horizontal="center"/>
    </xf>
    <xf numFmtId="9" fontId="0" fillId="0" borderId="3" xfId="19" applyNumberFormat="1" applyBorder="1" applyAlignment="1">
      <alignment horizontal="center"/>
    </xf>
    <xf numFmtId="172" fontId="0" fillId="0" borderId="4" xfId="15" applyNumberFormat="1" applyBorder="1" applyAlignment="1">
      <alignment horizontal="left"/>
    </xf>
    <xf numFmtId="172" fontId="0" fillId="0" borderId="4" xfId="15" applyNumberForma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167" fontId="2" fillId="0" borderId="1" xfId="15" applyNumberFormat="1" applyFont="1" applyFill="1" applyBorder="1" applyAlignment="1">
      <alignment horizontal="center"/>
    </xf>
    <xf numFmtId="10" fontId="2" fillId="0" borderId="2" xfId="19" applyNumberFormat="1" applyFont="1" applyFill="1" applyBorder="1" applyAlignment="1">
      <alignment horizontal="center"/>
    </xf>
    <xf numFmtId="172" fontId="2" fillId="0" borderId="4" xfId="15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10" fontId="0" fillId="0" borderId="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9" fontId="2" fillId="0" borderId="7" xfId="19" applyNumberFormat="1" applyFont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9" fontId="2" fillId="0" borderId="10" xfId="19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167" fontId="0" fillId="2" borderId="1" xfId="15" applyNumberFormat="1" applyFill="1" applyBorder="1" applyAlignment="1">
      <alignment horizontal="center"/>
    </xf>
    <xf numFmtId="10" fontId="0" fillId="2" borderId="2" xfId="19" applyNumberFormat="1" applyFill="1" applyBorder="1" applyAlignment="1">
      <alignment horizontal="center"/>
    </xf>
    <xf numFmtId="167" fontId="0" fillId="2" borderId="4" xfId="15" applyNumberFormat="1" applyFill="1" applyBorder="1" applyAlignment="1">
      <alignment horizontal="center"/>
    </xf>
    <xf numFmtId="9" fontId="0" fillId="2" borderId="3" xfId="19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85" zoomScaleNormal="85" workbookViewId="0" topLeftCell="A1">
      <selection activeCell="K6" sqref="A6:K14"/>
    </sheetView>
  </sheetViews>
  <sheetFormatPr defaultColWidth="11.421875" defaultRowHeight="12.75"/>
  <cols>
    <col min="1" max="1" width="17.57421875" style="0" customWidth="1"/>
    <col min="2" max="3" width="9.7109375" style="0" customWidth="1"/>
    <col min="4" max="4" width="11.28125" style="0" customWidth="1"/>
    <col min="5" max="6" width="9.7109375" style="0" customWidth="1"/>
    <col min="7" max="7" width="11.28125" style="0" customWidth="1"/>
    <col min="8" max="9" width="9.7109375" style="0" customWidth="1"/>
    <col min="10" max="10" width="11.28125" style="0" customWidth="1"/>
    <col min="11" max="11" width="13.00390625" style="0" customWidth="1"/>
    <col min="12" max="12" width="9.7109375" style="0" customWidth="1"/>
  </cols>
  <sheetData>
    <row r="1" spans="1:12" ht="18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2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37.5" customHeight="1">
      <c r="A3" s="1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3" t="s">
        <v>11</v>
      </c>
      <c r="K3" s="4" t="s">
        <v>12</v>
      </c>
      <c r="L3" s="5" t="s">
        <v>13</v>
      </c>
    </row>
    <row r="4" spans="1:12" ht="12.75">
      <c r="A4" s="6" t="s">
        <v>14</v>
      </c>
      <c r="B4" s="7">
        <v>2206</v>
      </c>
      <c r="C4" s="7">
        <v>840</v>
      </c>
      <c r="D4" s="8">
        <f aca="true" t="shared" si="0" ref="D4:D15">(C4/B4)</f>
        <v>0.38077969174977333</v>
      </c>
      <c r="E4" s="9">
        <v>2031</v>
      </c>
      <c r="F4" s="7">
        <v>853</v>
      </c>
      <c r="G4" s="8">
        <f aca="true" t="shared" si="1" ref="G4:G15">(F4/E4)</f>
        <v>0.41999015263417033</v>
      </c>
      <c r="H4" s="9">
        <f aca="true" t="shared" si="2" ref="H4:H14">(B4+E4)</f>
        <v>4237</v>
      </c>
      <c r="I4" s="7">
        <f aca="true" t="shared" si="3" ref="I4:I14">(C4+F4)</f>
        <v>1693</v>
      </c>
      <c r="J4" s="8">
        <f aca="true" t="shared" si="4" ref="J4:J15">(I4/H4)</f>
        <v>0.3995751711116356</v>
      </c>
      <c r="K4" s="10">
        <f aca="true" t="shared" si="5" ref="K4:K15">(B4/E4)</f>
        <v>1.086164451009355</v>
      </c>
      <c r="L4" s="11">
        <f aca="true" t="shared" si="6" ref="L4:L15">(C4/F4)*100</f>
        <v>98.4759671746776</v>
      </c>
    </row>
    <row r="5" spans="1:12" ht="12.75">
      <c r="A5" s="6" t="s">
        <v>15</v>
      </c>
      <c r="B5" s="7">
        <v>7925</v>
      </c>
      <c r="C5" s="7">
        <v>2137</v>
      </c>
      <c r="D5" s="8">
        <f t="shared" si="0"/>
        <v>0.2696529968454259</v>
      </c>
      <c r="E5" s="9">
        <v>7972</v>
      </c>
      <c r="F5" s="7">
        <v>2709</v>
      </c>
      <c r="G5" s="8">
        <f t="shared" si="1"/>
        <v>0.33981435022579026</v>
      </c>
      <c r="H5" s="9">
        <f t="shared" si="2"/>
        <v>15897</v>
      </c>
      <c r="I5" s="7">
        <f t="shared" si="3"/>
        <v>4846</v>
      </c>
      <c r="J5" s="8">
        <f t="shared" si="4"/>
        <v>0.3048373907026483</v>
      </c>
      <c r="K5" s="10">
        <f t="shared" si="5"/>
        <v>0.9941043652784747</v>
      </c>
      <c r="L5" s="11">
        <f t="shared" si="6"/>
        <v>78.88519748984865</v>
      </c>
    </row>
    <row r="6" spans="1:12" ht="12.75">
      <c r="A6" s="33" t="s">
        <v>16</v>
      </c>
      <c r="B6" s="34">
        <v>8184</v>
      </c>
      <c r="C6" s="34">
        <v>1951</v>
      </c>
      <c r="D6" s="35">
        <f t="shared" si="0"/>
        <v>0.2383919843597263</v>
      </c>
      <c r="E6" s="36">
        <v>8379</v>
      </c>
      <c r="F6" s="34">
        <v>2648</v>
      </c>
      <c r="G6" s="35">
        <f t="shared" si="1"/>
        <v>0.3160281656522258</v>
      </c>
      <c r="H6" s="36">
        <f t="shared" si="2"/>
        <v>16563</v>
      </c>
      <c r="I6" s="34">
        <f t="shared" si="3"/>
        <v>4599</v>
      </c>
      <c r="J6" s="35">
        <f t="shared" si="4"/>
        <v>0.2776670892954175</v>
      </c>
      <c r="K6" s="37">
        <f t="shared" si="5"/>
        <v>0.9767275331185106</v>
      </c>
      <c r="L6" s="11">
        <f t="shared" si="6"/>
        <v>73.67824773413896</v>
      </c>
    </row>
    <row r="7" spans="1:12" ht="12.75">
      <c r="A7" s="33" t="s">
        <v>17</v>
      </c>
      <c r="B7" s="34">
        <v>8300</v>
      </c>
      <c r="C7" s="34">
        <v>2199</v>
      </c>
      <c r="D7" s="35">
        <f t="shared" si="0"/>
        <v>0.2649397590361446</v>
      </c>
      <c r="E7" s="36">
        <v>8551</v>
      </c>
      <c r="F7" s="34">
        <v>3123</v>
      </c>
      <c r="G7" s="35">
        <f t="shared" si="1"/>
        <v>0.36522044205356097</v>
      </c>
      <c r="H7" s="36">
        <f t="shared" si="2"/>
        <v>16851</v>
      </c>
      <c r="I7" s="34">
        <f t="shared" si="3"/>
        <v>5322</v>
      </c>
      <c r="J7" s="35">
        <f t="shared" si="4"/>
        <v>0.31582695388997684</v>
      </c>
      <c r="K7" s="37">
        <f t="shared" si="5"/>
        <v>0.9706467079873699</v>
      </c>
      <c r="L7" s="11">
        <f t="shared" si="6"/>
        <v>70.41306436119116</v>
      </c>
    </row>
    <row r="8" spans="1:12" ht="12.75">
      <c r="A8" s="33" t="s">
        <v>18</v>
      </c>
      <c r="B8" s="34">
        <v>9254</v>
      </c>
      <c r="C8" s="34">
        <v>2843</v>
      </c>
      <c r="D8" s="35">
        <f t="shared" si="0"/>
        <v>0.3072185001080614</v>
      </c>
      <c r="E8" s="36">
        <v>9607</v>
      </c>
      <c r="F8" s="34">
        <v>3953</v>
      </c>
      <c r="G8" s="35">
        <f t="shared" si="1"/>
        <v>0.4114708025398147</v>
      </c>
      <c r="H8" s="36">
        <f t="shared" si="2"/>
        <v>18861</v>
      </c>
      <c r="I8" s="34">
        <f t="shared" si="3"/>
        <v>6796</v>
      </c>
      <c r="J8" s="35">
        <f t="shared" si="4"/>
        <v>0.36032023752717246</v>
      </c>
      <c r="K8" s="37">
        <f t="shared" si="5"/>
        <v>0.9632559591964193</v>
      </c>
      <c r="L8" s="11">
        <f t="shared" si="6"/>
        <v>71.92006071338224</v>
      </c>
    </row>
    <row r="9" spans="1:12" ht="12.75">
      <c r="A9" s="33" t="s">
        <v>19</v>
      </c>
      <c r="B9" s="34">
        <v>8251</v>
      </c>
      <c r="C9" s="34">
        <v>2879</v>
      </c>
      <c r="D9" s="35">
        <f t="shared" si="0"/>
        <v>0.3489274027390619</v>
      </c>
      <c r="E9" s="36">
        <v>8843</v>
      </c>
      <c r="F9" s="34">
        <v>4023</v>
      </c>
      <c r="G9" s="35">
        <f t="shared" si="1"/>
        <v>0.4549361076557729</v>
      </c>
      <c r="H9" s="36">
        <f t="shared" si="2"/>
        <v>17094</v>
      </c>
      <c r="I9" s="34">
        <f t="shared" si="3"/>
        <v>6902</v>
      </c>
      <c r="J9" s="35">
        <f t="shared" si="4"/>
        <v>0.4037674037674038</v>
      </c>
      <c r="K9" s="37">
        <f t="shared" si="5"/>
        <v>0.9330543933054394</v>
      </c>
      <c r="L9" s="11">
        <f t="shared" si="6"/>
        <v>71.56350981854338</v>
      </c>
    </row>
    <row r="10" spans="1:12" ht="12.75">
      <c r="A10" s="33" t="s">
        <v>20</v>
      </c>
      <c r="B10" s="34">
        <v>7215</v>
      </c>
      <c r="C10" s="34">
        <v>2848</v>
      </c>
      <c r="D10" s="35">
        <f t="shared" si="0"/>
        <v>0.39473319473319474</v>
      </c>
      <c r="E10" s="36">
        <v>7572</v>
      </c>
      <c r="F10" s="34">
        <v>3697</v>
      </c>
      <c r="G10" s="35">
        <f t="shared" si="1"/>
        <v>0.4882461701003698</v>
      </c>
      <c r="H10" s="36">
        <f t="shared" si="2"/>
        <v>14787</v>
      </c>
      <c r="I10" s="34">
        <f t="shared" si="3"/>
        <v>6545</v>
      </c>
      <c r="J10" s="35">
        <f t="shared" si="4"/>
        <v>0.4426185162642862</v>
      </c>
      <c r="K10" s="37">
        <f t="shared" si="5"/>
        <v>0.9528526148969889</v>
      </c>
      <c r="L10" s="11">
        <f t="shared" si="6"/>
        <v>77.03543413578578</v>
      </c>
    </row>
    <row r="11" spans="1:12" ht="12.75">
      <c r="A11" s="33" t="s">
        <v>21</v>
      </c>
      <c r="B11" s="34">
        <v>5342</v>
      </c>
      <c r="C11" s="34">
        <v>2419</v>
      </c>
      <c r="D11" s="35">
        <f t="shared" si="0"/>
        <v>0.4528266566828903</v>
      </c>
      <c r="E11" s="36">
        <v>5823</v>
      </c>
      <c r="F11" s="34">
        <v>2969</v>
      </c>
      <c r="G11" s="35">
        <f t="shared" si="1"/>
        <v>0.5098746350678345</v>
      </c>
      <c r="H11" s="36">
        <f t="shared" si="2"/>
        <v>11165</v>
      </c>
      <c r="I11" s="34">
        <f t="shared" si="3"/>
        <v>5388</v>
      </c>
      <c r="J11" s="35">
        <f t="shared" si="4"/>
        <v>0.4825794894760412</v>
      </c>
      <c r="K11" s="37">
        <f t="shared" si="5"/>
        <v>0.9173965309977675</v>
      </c>
      <c r="L11" s="11">
        <f t="shared" si="6"/>
        <v>81.47524418996295</v>
      </c>
    </row>
    <row r="12" spans="1:13" ht="12.75">
      <c r="A12" s="33" t="s">
        <v>22</v>
      </c>
      <c r="B12" s="34">
        <v>3756</v>
      </c>
      <c r="C12" s="34">
        <v>1847</v>
      </c>
      <c r="D12" s="35">
        <f t="shared" si="0"/>
        <v>0.4917465388711395</v>
      </c>
      <c r="E12" s="36">
        <v>4332</v>
      </c>
      <c r="F12" s="34">
        <v>2359</v>
      </c>
      <c r="G12" s="35">
        <f t="shared" si="1"/>
        <v>0.5445521698984302</v>
      </c>
      <c r="H12" s="36">
        <f t="shared" si="2"/>
        <v>8088</v>
      </c>
      <c r="I12" s="34">
        <f t="shared" si="3"/>
        <v>4206</v>
      </c>
      <c r="J12" s="35">
        <f t="shared" si="4"/>
        <v>0.5200296735905044</v>
      </c>
      <c r="K12" s="37">
        <f t="shared" si="5"/>
        <v>0.8670360110803325</v>
      </c>
      <c r="L12" s="12">
        <f t="shared" si="6"/>
        <v>78.29588808817296</v>
      </c>
      <c r="M12" s="13"/>
    </row>
    <row r="13" spans="1:13" ht="12.75">
      <c r="A13" s="33" t="s">
        <v>23</v>
      </c>
      <c r="B13" s="34">
        <v>2921</v>
      </c>
      <c r="C13" s="34">
        <v>1577</v>
      </c>
      <c r="D13" s="35">
        <f t="shared" si="0"/>
        <v>0.5398836015063334</v>
      </c>
      <c r="E13" s="36">
        <v>3690</v>
      </c>
      <c r="F13" s="34">
        <v>2130</v>
      </c>
      <c r="G13" s="35">
        <f t="shared" si="1"/>
        <v>0.5772357723577236</v>
      </c>
      <c r="H13" s="36">
        <f t="shared" si="2"/>
        <v>6611</v>
      </c>
      <c r="I13" s="34">
        <f t="shared" si="3"/>
        <v>3707</v>
      </c>
      <c r="J13" s="35">
        <f t="shared" si="4"/>
        <v>0.5607321131447587</v>
      </c>
      <c r="K13" s="37">
        <f t="shared" si="5"/>
        <v>0.7915989159891599</v>
      </c>
      <c r="L13" s="12">
        <f t="shared" si="6"/>
        <v>74.03755868544602</v>
      </c>
      <c r="M13" s="13"/>
    </row>
    <row r="14" spans="1:13" ht="12.75">
      <c r="A14" s="33" t="s">
        <v>24</v>
      </c>
      <c r="B14" s="34">
        <v>8754</v>
      </c>
      <c r="C14" s="34">
        <v>4518</v>
      </c>
      <c r="D14" s="35">
        <f t="shared" si="0"/>
        <v>0.5161069225496916</v>
      </c>
      <c r="E14" s="36">
        <v>11521</v>
      </c>
      <c r="F14" s="34">
        <v>5429</v>
      </c>
      <c r="G14" s="35">
        <f t="shared" si="1"/>
        <v>0.47122645603680235</v>
      </c>
      <c r="H14" s="36">
        <f t="shared" si="2"/>
        <v>20275</v>
      </c>
      <c r="I14" s="34">
        <f t="shared" si="3"/>
        <v>9947</v>
      </c>
      <c r="J14" s="35">
        <f t="shared" si="4"/>
        <v>0.49060419235511715</v>
      </c>
      <c r="K14" s="37">
        <f t="shared" si="5"/>
        <v>0.75982987587883</v>
      </c>
      <c r="L14" s="12">
        <f t="shared" si="6"/>
        <v>83.21974580954135</v>
      </c>
      <c r="M14" s="13"/>
    </row>
    <row r="15" spans="1:13" ht="12.75">
      <c r="A15" s="14" t="s">
        <v>25</v>
      </c>
      <c r="B15" s="15">
        <f>SUM(B4:B14)</f>
        <v>72108</v>
      </c>
      <c r="C15" s="15">
        <f>SUM(C4:C14)</f>
        <v>26058</v>
      </c>
      <c r="D15" s="16">
        <f t="shared" si="0"/>
        <v>0.3613746047595274</v>
      </c>
      <c r="E15" s="15">
        <f>SUM(E4:E14)</f>
        <v>78321</v>
      </c>
      <c r="F15" s="15">
        <f>SUM(F4:F14)</f>
        <v>33893</v>
      </c>
      <c r="G15" s="16">
        <f t="shared" si="1"/>
        <v>0.4327447300213225</v>
      </c>
      <c r="H15" s="15">
        <f>SUM(H4:H14)</f>
        <v>150429</v>
      </c>
      <c r="I15" s="15">
        <f>SUM(I4:I14)</f>
        <v>59951</v>
      </c>
      <c r="J15" s="16">
        <f t="shared" si="4"/>
        <v>0.3985335274448411</v>
      </c>
      <c r="K15" s="10">
        <f t="shared" si="5"/>
        <v>0.9206726165396254</v>
      </c>
      <c r="L15" s="17">
        <f t="shared" si="6"/>
        <v>76.8831322101909</v>
      </c>
      <c r="M15" s="18"/>
    </row>
    <row r="16" spans="1:13" ht="6" customHeight="1">
      <c r="A16" s="18"/>
      <c r="B16" s="18"/>
      <c r="C16" s="18"/>
      <c r="D16" s="19"/>
      <c r="E16" s="18"/>
      <c r="F16" s="18"/>
      <c r="G16" s="19"/>
      <c r="H16" s="18"/>
      <c r="I16" s="18"/>
      <c r="J16" s="19"/>
      <c r="K16" s="20"/>
      <c r="L16" s="18"/>
      <c r="M16" s="18"/>
    </row>
    <row r="17" spans="1:13" ht="12.75">
      <c r="A17" s="21" t="s">
        <v>26</v>
      </c>
      <c r="B17" s="22"/>
      <c r="C17" s="22"/>
      <c r="D17" s="16">
        <f>(D18-D15)</f>
        <v>0.6386253952404726</v>
      </c>
      <c r="E17" s="22"/>
      <c r="F17" s="23"/>
      <c r="G17" s="16">
        <f>(G18-G15)</f>
        <v>0.5672552699786775</v>
      </c>
      <c r="H17" s="22"/>
      <c r="I17" s="23"/>
      <c r="J17" s="16">
        <f>(J18-J15)</f>
        <v>0.6014664725551588</v>
      </c>
      <c r="K17" s="24"/>
      <c r="L17" s="25"/>
      <c r="M17" s="18"/>
    </row>
    <row r="18" spans="1:13" ht="12.75">
      <c r="A18" s="26"/>
      <c r="B18" s="27"/>
      <c r="C18" s="27"/>
      <c r="D18" s="16">
        <v>1</v>
      </c>
      <c r="E18" s="27"/>
      <c r="F18" s="28"/>
      <c r="G18" s="16">
        <v>1</v>
      </c>
      <c r="H18" s="27"/>
      <c r="I18" s="28"/>
      <c r="J18" s="16">
        <v>1</v>
      </c>
      <c r="K18" s="29"/>
      <c r="L18" s="30"/>
      <c r="M18" s="18"/>
    </row>
    <row r="19" spans="1:13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L19" s="18"/>
      <c r="M19" s="18"/>
    </row>
    <row r="20" spans="1:13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L20" s="18"/>
      <c r="M20" s="18"/>
    </row>
  </sheetData>
  <mergeCells count="2">
    <mergeCell ref="A1:L1"/>
    <mergeCell ref="A2:L2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 Solis</dc:creator>
  <cp:keywords/>
  <dc:description/>
  <cp:lastModifiedBy>Iván Solis</cp:lastModifiedBy>
  <dcterms:created xsi:type="dcterms:W3CDTF">2010-04-05T17:58:35Z</dcterms:created>
  <dcterms:modified xsi:type="dcterms:W3CDTF">2010-04-15T15:09:22Z</dcterms:modified>
  <cp:category/>
  <cp:version/>
  <cp:contentType/>
  <cp:contentStatus/>
</cp:coreProperties>
</file>