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2855" windowHeight="6690" tabRatio="934" activeTab="0"/>
  </bookViews>
  <sheets>
    <sheet name="Dtto  XXXIV" sheetId="1" r:id="rId1"/>
  </sheets>
  <definedNames>
    <definedName name="_xlnm.Print_Area" localSheetId="0">'Dtto  XXXIV'!$A$1:$L$18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<sst xmlns="http://schemas.openxmlformats.org/spreadsheetml/2006/main" count="27" uniqueCount="27">
  <si>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>Grupos de edad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</si>
  <si>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</si>
  <si>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</si>
  <si>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</si>
  <si>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</si>
  <si>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</si>
  <si>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</si>
  <si>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</si>
  <si>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</si>
  <si>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</si>
  <si>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</si>
  <si>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</si>
  <si>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</si>
  <si>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 xml:space="preserve">Niveles de participación y proporción de votantes por sexo y grupos de edad </t>
  </si>
  <si>
    <t>Proporción de votantes</t>
  </si>
  <si>
    <t>Abstención</t>
  </si>
  <si>
    <t>Participación_Hombres</t>
  </si>
  <si>
    <t>Votantes Hombres</t>
  </si>
  <si>
    <t>Lista nominal   Mujeres</t>
  </si>
  <si>
    <t>Lista nominal   Hombres</t>
  </si>
  <si>
    <t>Votantes Mujeres</t>
  </si>
  <si>
    <t>Participación_Mujeres</t>
  </si>
  <si>
    <t>Lista nominal   Total</t>
  </si>
  <si>
    <t>Votantes Totales</t>
  </si>
  <si>
    <t>Participación_Total</t>
  </si>
  <si>
    <t>Distrito XXXIV</t>
  </si>
  <si>
    <t>índice masculinidad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</si>
</sst>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ill="1" applyBorder="1" applyAlignment="1">
      <alignment horizontal="center" wrapText="1"/>
    </xf>
    <xf numFmtId="172" fontId="0" fillId="0" borderId="3" xfId="17" applyNumberFormat="1" applyBorder="1" applyAlignment="1">
      <alignment horizontal="left"/>
    </xf>
    <xf numFmtId="0" fontId="0" fillId="0" borderId="0" xfId="0" applyFont="1" applyAlignment="1">
      <alignment/>
    </xf>
    <xf numFmtId="172" fontId="1" fillId="0" borderId="3" xfId="17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/>
    </xf>
    <xf numFmtId="164" fontId="0" fillId="2" borderId="5" xfId="17" applyNumberFormat="1" applyFill="1" applyBorder="1" applyAlignment="1">
      <alignment/>
    </xf>
    <xf numFmtId="167" fontId="0" fillId="2" borderId="5" xfId="17" applyNumberFormat="1" applyFill="1" applyBorder="1" applyAlignment="1">
      <alignment horizontal="center"/>
    </xf>
    <xf numFmtId="10" fontId="0" fillId="2" borderId="6" xfId="21" applyNumberFormat="1" applyFill="1" applyBorder="1" applyAlignment="1">
      <alignment horizontal="center"/>
    </xf>
    <xf numFmtId="9" fontId="0" fillId="2" borderId="7" xfId="21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67" fontId="1" fillId="2" borderId="5" xfId="17" applyNumberFormat="1" applyFont="1" applyFill="1" applyBorder="1" applyAlignment="1">
      <alignment horizontal="center"/>
    </xf>
    <xf numFmtId="10" fontId="1" fillId="2" borderId="6" xfId="21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0" fontId="0" fillId="2" borderId="8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9" fontId="1" fillId="2" borderId="10" xfId="21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9" fontId="1" fillId="2" borderId="4" xfId="21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85" zoomScaleNormal="85" workbookViewId="0" topLeftCell="A1">
      <selection activeCell="K3" sqref="A3:K20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4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7.5" customHeight="1">
      <c r="A3" s="9" t="s">
        <v>0</v>
      </c>
      <c r="B3" s="10" t="s">
        <v>19</v>
      </c>
      <c r="C3" s="10" t="s">
        <v>17</v>
      </c>
      <c r="D3" s="11" t="s">
        <v>16</v>
      </c>
      <c r="E3" s="10" t="s">
        <v>18</v>
      </c>
      <c r="F3" s="10" t="s">
        <v>20</v>
      </c>
      <c r="G3" s="11" t="s">
        <v>21</v>
      </c>
      <c r="H3" s="10" t="s">
        <v>22</v>
      </c>
      <c r="I3" s="10" t="s">
        <v>23</v>
      </c>
      <c r="J3" s="11" t="s">
        <v>24</v>
      </c>
      <c r="K3" s="12" t="s">
        <v>26</v>
      </c>
      <c r="L3" s="3" t="s">
        <v>14</v>
      </c>
    </row>
    <row r="4" spans="1:12" ht="12.75">
      <c r="A4" s="13" t="s">
        <v>1</v>
      </c>
      <c r="B4" s="14">
        <v>2747</v>
      </c>
      <c r="C4" s="15">
        <v>952</v>
      </c>
      <c r="D4" s="16">
        <f aca="true" t="shared" si="0" ref="D4:D15">(C4/B4)</f>
        <v>0.34655988350928285</v>
      </c>
      <c r="E4" s="14">
        <v>2705</v>
      </c>
      <c r="F4" s="15">
        <v>1109</v>
      </c>
      <c r="G4" s="16">
        <f aca="true" t="shared" si="1" ref="G4:G15">(F4/E4)</f>
        <v>0.4099815157116451</v>
      </c>
      <c r="H4" s="15">
        <f aca="true" t="shared" si="2" ref="H4:H14">(B4+E4)</f>
        <v>5452</v>
      </c>
      <c r="I4" s="15">
        <f aca="true" t="shared" si="3" ref="I4:I14">(C4+F4)</f>
        <v>2061</v>
      </c>
      <c r="J4" s="16">
        <f aca="true" t="shared" si="4" ref="J4:J15">(I4/H4)</f>
        <v>0.378026412325752</v>
      </c>
      <c r="K4" s="17">
        <f>(B4/E4)</f>
        <v>1.0155268022181145</v>
      </c>
      <c r="L4" s="4">
        <f aca="true" t="shared" si="5" ref="L4:L15">(C4/F4)*100</f>
        <v>85.84310189359783</v>
      </c>
    </row>
    <row r="5" spans="1:12" ht="12.75">
      <c r="A5" s="13" t="s">
        <v>2</v>
      </c>
      <c r="B5" s="13">
        <v>10038</v>
      </c>
      <c r="C5" s="15">
        <v>2544</v>
      </c>
      <c r="D5" s="16">
        <f t="shared" si="0"/>
        <v>0.2534369396294083</v>
      </c>
      <c r="E5" s="14">
        <v>10341</v>
      </c>
      <c r="F5" s="15">
        <v>3445</v>
      </c>
      <c r="G5" s="16">
        <f t="shared" si="1"/>
        <v>0.3331399284401895</v>
      </c>
      <c r="H5" s="15">
        <f t="shared" si="2"/>
        <v>20379</v>
      </c>
      <c r="I5" s="15">
        <f t="shared" si="3"/>
        <v>5989</v>
      </c>
      <c r="J5" s="16">
        <f t="shared" si="4"/>
        <v>0.293880955885961</v>
      </c>
      <c r="K5" s="17">
        <f aca="true" t="shared" si="6" ref="K5:K15">(B5/E5)</f>
        <v>0.9706991586887148</v>
      </c>
      <c r="L5" s="4">
        <f t="shared" si="5"/>
        <v>73.84615384615385</v>
      </c>
    </row>
    <row r="6" spans="1:12" ht="12.75">
      <c r="A6" s="13" t="s">
        <v>3</v>
      </c>
      <c r="B6" s="14">
        <v>9896</v>
      </c>
      <c r="C6" s="15">
        <v>2479</v>
      </c>
      <c r="D6" s="16">
        <f t="shared" si="0"/>
        <v>0.2505052546483428</v>
      </c>
      <c r="E6" s="14">
        <v>10236</v>
      </c>
      <c r="F6" s="15">
        <v>3595</v>
      </c>
      <c r="G6" s="16">
        <f t="shared" si="1"/>
        <v>0.35121141070730755</v>
      </c>
      <c r="H6" s="15">
        <f t="shared" si="2"/>
        <v>20132</v>
      </c>
      <c r="I6" s="15">
        <f t="shared" si="3"/>
        <v>6074</v>
      </c>
      <c r="J6" s="16">
        <f t="shared" si="4"/>
        <v>0.30170872243194913</v>
      </c>
      <c r="K6" s="17">
        <f t="shared" si="6"/>
        <v>0.9667838999609223</v>
      </c>
      <c r="L6" s="4">
        <f t="shared" si="5"/>
        <v>68.95688456189151</v>
      </c>
    </row>
    <row r="7" spans="1:12" ht="12.75">
      <c r="A7" s="13" t="s">
        <v>4</v>
      </c>
      <c r="B7" s="14">
        <v>9638</v>
      </c>
      <c r="C7" s="15">
        <v>2769</v>
      </c>
      <c r="D7" s="16">
        <f t="shared" si="0"/>
        <v>0.28730026976551154</v>
      </c>
      <c r="E7" s="14">
        <v>10351</v>
      </c>
      <c r="F7" s="15">
        <v>4113</v>
      </c>
      <c r="G7" s="16">
        <f t="shared" si="1"/>
        <v>0.397352912762052</v>
      </c>
      <c r="H7" s="15">
        <f t="shared" si="2"/>
        <v>19989</v>
      </c>
      <c r="I7" s="15">
        <f t="shared" si="3"/>
        <v>6882</v>
      </c>
      <c r="J7" s="16">
        <f t="shared" si="4"/>
        <v>0.3442893591475311</v>
      </c>
      <c r="K7" s="17">
        <f t="shared" si="6"/>
        <v>0.9311177663993817</v>
      </c>
      <c r="L7" s="4">
        <f t="shared" si="5"/>
        <v>67.3231218088986</v>
      </c>
    </row>
    <row r="8" spans="1:12" ht="12.75">
      <c r="A8" s="13" t="s">
        <v>5</v>
      </c>
      <c r="B8" s="14">
        <v>9305</v>
      </c>
      <c r="C8" s="15">
        <v>3221</v>
      </c>
      <c r="D8" s="16">
        <f t="shared" si="0"/>
        <v>0.3461579795808705</v>
      </c>
      <c r="E8" s="14">
        <v>10257</v>
      </c>
      <c r="F8" s="15">
        <v>4500</v>
      </c>
      <c r="G8" s="16">
        <f t="shared" si="1"/>
        <v>0.4387247733255338</v>
      </c>
      <c r="H8" s="15">
        <f t="shared" si="2"/>
        <v>19562</v>
      </c>
      <c r="I8" s="15">
        <f t="shared" si="3"/>
        <v>7721</v>
      </c>
      <c r="J8" s="16">
        <f t="shared" si="4"/>
        <v>0.3946937940905838</v>
      </c>
      <c r="K8" s="17">
        <f t="shared" si="6"/>
        <v>0.9071853368431315</v>
      </c>
      <c r="L8" s="4">
        <f t="shared" si="5"/>
        <v>71.57777777777777</v>
      </c>
    </row>
    <row r="9" spans="1:12" ht="12.75">
      <c r="A9" s="13" t="s">
        <v>6</v>
      </c>
      <c r="B9" s="14">
        <v>7798</v>
      </c>
      <c r="C9" s="15">
        <v>3063</v>
      </c>
      <c r="D9" s="16">
        <f t="shared" si="0"/>
        <v>0.39279302385226983</v>
      </c>
      <c r="E9" s="14">
        <v>8739</v>
      </c>
      <c r="F9" s="15">
        <v>4146</v>
      </c>
      <c r="G9" s="16">
        <f t="shared" si="1"/>
        <v>0.4744249914177824</v>
      </c>
      <c r="H9" s="15">
        <f t="shared" si="2"/>
        <v>16537</v>
      </c>
      <c r="I9" s="15">
        <f t="shared" si="3"/>
        <v>7209</v>
      </c>
      <c r="J9" s="16">
        <f t="shared" si="4"/>
        <v>0.43593154743907603</v>
      </c>
      <c r="K9" s="17">
        <f t="shared" si="6"/>
        <v>0.8923217759469046</v>
      </c>
      <c r="L9" s="4">
        <f t="shared" si="5"/>
        <v>73.87843704775688</v>
      </c>
    </row>
    <row r="10" spans="1:12" ht="12.75">
      <c r="A10" s="13" t="s">
        <v>7</v>
      </c>
      <c r="B10" s="14">
        <v>6801</v>
      </c>
      <c r="C10" s="15">
        <v>2936</v>
      </c>
      <c r="D10" s="16">
        <f t="shared" si="0"/>
        <v>0.4317012204087634</v>
      </c>
      <c r="E10" s="14">
        <v>7265</v>
      </c>
      <c r="F10" s="15">
        <v>3633</v>
      </c>
      <c r="G10" s="16">
        <f t="shared" si="1"/>
        <v>0.5000688231245699</v>
      </c>
      <c r="H10" s="15">
        <f t="shared" si="2"/>
        <v>14066</v>
      </c>
      <c r="I10" s="15">
        <f t="shared" si="3"/>
        <v>6569</v>
      </c>
      <c r="J10" s="16">
        <f t="shared" si="4"/>
        <v>0.4670126546281814</v>
      </c>
      <c r="K10" s="17">
        <f t="shared" si="6"/>
        <v>0.9361321403991741</v>
      </c>
      <c r="L10" s="4">
        <f t="shared" si="5"/>
        <v>80.8147536471236</v>
      </c>
    </row>
    <row r="11" spans="1:12" ht="12.75">
      <c r="A11" s="13" t="s">
        <v>8</v>
      </c>
      <c r="B11" s="14">
        <v>5239</v>
      </c>
      <c r="C11" s="15">
        <v>2531</v>
      </c>
      <c r="D11" s="16">
        <f t="shared" si="0"/>
        <v>0.4831074632563466</v>
      </c>
      <c r="E11" s="14">
        <v>5630</v>
      </c>
      <c r="F11" s="15">
        <v>2965</v>
      </c>
      <c r="G11" s="16">
        <f t="shared" si="1"/>
        <v>0.5266429840142096</v>
      </c>
      <c r="H11" s="15">
        <f t="shared" si="2"/>
        <v>10869</v>
      </c>
      <c r="I11" s="15">
        <f t="shared" si="3"/>
        <v>5496</v>
      </c>
      <c r="J11" s="16">
        <f t="shared" si="4"/>
        <v>0.5056582942313</v>
      </c>
      <c r="K11" s="17">
        <f t="shared" si="6"/>
        <v>0.930550621669627</v>
      </c>
      <c r="L11" s="4">
        <f t="shared" si="5"/>
        <v>85.36256323777403</v>
      </c>
    </row>
    <row r="12" spans="1:12" ht="12.75">
      <c r="A12" s="13" t="s">
        <v>9</v>
      </c>
      <c r="B12" s="14">
        <v>3839</v>
      </c>
      <c r="C12" s="15">
        <v>1978</v>
      </c>
      <c r="D12" s="16">
        <f t="shared" si="0"/>
        <v>0.5152383433185725</v>
      </c>
      <c r="E12" s="14">
        <v>4136</v>
      </c>
      <c r="F12" s="15">
        <v>2255</v>
      </c>
      <c r="G12" s="16">
        <f t="shared" si="1"/>
        <v>0.5452127659574468</v>
      </c>
      <c r="H12" s="15">
        <f t="shared" si="2"/>
        <v>7975</v>
      </c>
      <c r="I12" s="15">
        <f t="shared" si="3"/>
        <v>4233</v>
      </c>
      <c r="J12" s="16">
        <f t="shared" si="4"/>
        <v>0.5307836990595611</v>
      </c>
      <c r="K12" s="17">
        <f t="shared" si="6"/>
        <v>0.9281914893617021</v>
      </c>
      <c r="L12" s="4">
        <f t="shared" si="5"/>
        <v>87.71618625277162</v>
      </c>
    </row>
    <row r="13" spans="1:12" ht="12.75">
      <c r="A13" s="13" t="s">
        <v>10</v>
      </c>
      <c r="B13" s="14">
        <v>2789</v>
      </c>
      <c r="C13" s="15">
        <v>1539</v>
      </c>
      <c r="D13" s="16">
        <f t="shared" si="0"/>
        <v>0.5518106848332736</v>
      </c>
      <c r="E13" s="14">
        <v>3057</v>
      </c>
      <c r="F13" s="15">
        <v>1673</v>
      </c>
      <c r="G13" s="16">
        <f t="shared" si="1"/>
        <v>0.5472685639515865</v>
      </c>
      <c r="H13" s="15">
        <f t="shared" si="2"/>
        <v>5846</v>
      </c>
      <c r="I13" s="15">
        <f t="shared" si="3"/>
        <v>3212</v>
      </c>
      <c r="J13" s="16">
        <f t="shared" si="4"/>
        <v>0.5494355114608279</v>
      </c>
      <c r="K13" s="17">
        <f t="shared" si="6"/>
        <v>0.9123323519790645</v>
      </c>
      <c r="L13" s="4">
        <f t="shared" si="5"/>
        <v>91.99043634190078</v>
      </c>
    </row>
    <row r="14" spans="1:12" ht="12.75">
      <c r="A14" s="13" t="s">
        <v>11</v>
      </c>
      <c r="B14" s="14">
        <v>5842</v>
      </c>
      <c r="C14" s="15">
        <v>3092</v>
      </c>
      <c r="D14" s="16">
        <f t="shared" si="0"/>
        <v>0.5292707976720301</v>
      </c>
      <c r="E14" s="14">
        <v>7203</v>
      </c>
      <c r="F14" s="15">
        <v>3481</v>
      </c>
      <c r="G14" s="16">
        <f t="shared" si="1"/>
        <v>0.4832708593641538</v>
      </c>
      <c r="H14" s="15">
        <f t="shared" si="2"/>
        <v>13045</v>
      </c>
      <c r="I14" s="15">
        <f t="shared" si="3"/>
        <v>6573</v>
      </c>
      <c r="J14" s="16">
        <f t="shared" si="4"/>
        <v>0.5038712150249137</v>
      </c>
      <c r="K14" s="17">
        <f t="shared" si="6"/>
        <v>0.8110509509926419</v>
      </c>
      <c r="L14" s="4">
        <f t="shared" si="5"/>
        <v>88.82505027291009</v>
      </c>
    </row>
    <row r="15" spans="1:13" ht="12.75">
      <c r="A15" s="18" t="s">
        <v>12</v>
      </c>
      <c r="B15" s="19">
        <f>SUM(B4:B14)</f>
        <v>73932</v>
      </c>
      <c r="C15" s="19">
        <f>SUM(C4:C14)</f>
        <v>27104</v>
      </c>
      <c r="D15" s="20">
        <f t="shared" si="0"/>
        <v>0.36660715251853054</v>
      </c>
      <c r="E15" s="19">
        <f>SUM(E4:E14)</f>
        <v>79920</v>
      </c>
      <c r="F15" s="19">
        <f>SUM(F4:F14)</f>
        <v>34915</v>
      </c>
      <c r="G15" s="20">
        <f t="shared" si="1"/>
        <v>0.4368743743743744</v>
      </c>
      <c r="H15" s="19">
        <f>SUM(H4:H14)</f>
        <v>153852</v>
      </c>
      <c r="I15" s="19">
        <f>SUM(I4:I14)</f>
        <v>62019</v>
      </c>
      <c r="J15" s="20">
        <f t="shared" si="4"/>
        <v>0.4031081818890882</v>
      </c>
      <c r="K15" s="17">
        <f t="shared" si="6"/>
        <v>0.925075075075075</v>
      </c>
      <c r="L15" s="6">
        <f t="shared" si="5"/>
        <v>77.62852642130889</v>
      </c>
      <c r="M15" s="5"/>
    </row>
    <row r="16" spans="1:13" ht="6" customHeight="1">
      <c r="A16" s="21"/>
      <c r="B16" s="21"/>
      <c r="C16" s="21"/>
      <c r="D16" s="22"/>
      <c r="E16" s="21"/>
      <c r="F16" s="21"/>
      <c r="G16" s="22"/>
      <c r="H16" s="21"/>
      <c r="I16" s="21"/>
      <c r="J16" s="22"/>
      <c r="K16" s="23"/>
      <c r="L16" s="5"/>
      <c r="M16" s="5"/>
    </row>
    <row r="17" spans="1:13" ht="12.75">
      <c r="A17" s="24" t="s">
        <v>15</v>
      </c>
      <c r="B17" s="25"/>
      <c r="C17" s="25"/>
      <c r="D17" s="20">
        <f>(D18-D15)</f>
        <v>0.6333928474814694</v>
      </c>
      <c r="E17" s="25"/>
      <c r="F17" s="26"/>
      <c r="G17" s="20">
        <f>(G18-G15)</f>
        <v>0.5631256256256256</v>
      </c>
      <c r="H17" s="25"/>
      <c r="I17" s="26"/>
      <c r="J17" s="20">
        <f>(J18-J15)</f>
        <v>0.5968918181109117</v>
      </c>
      <c r="K17" s="27"/>
      <c r="L17" s="1"/>
      <c r="M17" s="5"/>
    </row>
    <row r="18" spans="1:13" ht="12.75">
      <c r="A18" s="28"/>
      <c r="B18" s="29"/>
      <c r="C18" s="29"/>
      <c r="D18" s="20">
        <v>1</v>
      </c>
      <c r="E18" s="29"/>
      <c r="F18" s="30"/>
      <c r="G18" s="20">
        <v>1</v>
      </c>
      <c r="H18" s="29"/>
      <c r="I18" s="30"/>
      <c r="J18" s="20">
        <v>1</v>
      </c>
      <c r="K18" s="31"/>
      <c r="L18" s="2"/>
      <c r="M18" s="5"/>
    </row>
    <row r="19" spans="1:1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Senovio Romero</dc:creator>
  <cp:keywords/>
  <dc:description/>
  <cp:lastModifiedBy>Iván Solis</cp:lastModifiedBy>
  <cp:lastPrinted>2010-02-02T23:32:17Z</cp:lastPrinted>
  <dcterms:created xsi:type="dcterms:W3CDTF">2007-03-27T17:43:06Z</dcterms:created>
  <dcterms:modified xsi:type="dcterms:W3CDTF">2010-04-15T15:07:27Z</dcterms:modified>
  <cp:category/>
  <cp:version/>
  <cp:contentType/>
  <cp:contentStatus/>
</cp:coreProperties>
</file>