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85" activeTab="0"/>
  </bookViews>
  <sheets>
    <sheet name="Azcapotzalco" sheetId="1" r:id="rId1"/>
  </sheets>
  <definedNames>
    <definedName name="_xlnm.Print_Area" localSheetId="0">'Azcapotzalco'!$B$1:$M$18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<sst xmlns="http://schemas.openxmlformats.org/spreadsheetml/2006/main" count="27" uniqueCount="27">
  <si>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</si>
  <si>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Total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</si>
  <si>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</si>
  <si>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</si>
  <si>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</si>
  <si>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</si>
  <si>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</si>
  <si>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</si>
  <si>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</si>
  <si>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</si>
  <si>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</si>
  <si>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</si>
  <si>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</si>
  <si>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</si>
  <si>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</si>
  <si>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</si>
  <si>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</si>
  <si>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</si>
  <si>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</si>
  <si>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</si>
  <si>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</si>
  <si>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</si>
  <si>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Proporción de votantes</t>
  </si>
  <si>
    <t>Abstención</t>
  </si>
  <si>
    <t xml:space="preserve">Niveles de participación y proporción de votantes por sexo y grupos de edad </t>
  </si>
  <si>
    <t>AZCAPOTZALCO</t>
  </si>
  <si>
    <t>índice masculinidad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</si>
</sst>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_-;\-* #,##0_-;_-* &quot;-&quot;??_-;_-@_-"/>
    <numFmt numFmtId="167" formatCode="\ \ \ \ \ \ \ \ #\ 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164" fontId="0" fillId="2" borderId="2" xfId="15" applyNumberFormat="1" applyFill="1" applyBorder="1" applyAlignment="1">
      <alignment/>
    </xf>
    <xf numFmtId="166" fontId="0" fillId="2" borderId="2" xfId="15" applyNumberFormat="1" applyFill="1" applyBorder="1" applyAlignment="1">
      <alignment horizontal="center"/>
    </xf>
    <xf numFmtId="10" fontId="0" fillId="2" borderId="3" xfId="19" applyNumberFormat="1" applyFill="1" applyBorder="1" applyAlignment="1">
      <alignment horizontal="center"/>
    </xf>
    <xf numFmtId="166" fontId="0" fillId="2" borderId="5" xfId="15" applyNumberFormat="1" applyFill="1" applyBorder="1" applyAlignment="1">
      <alignment horizontal="center"/>
    </xf>
    <xf numFmtId="9" fontId="0" fillId="2" borderId="4" xfId="19" applyNumberFormat="1" applyFill="1" applyBorder="1" applyAlignment="1">
      <alignment horizontal="center"/>
    </xf>
    <xf numFmtId="167" fontId="0" fillId="2" borderId="5" xfId="15" applyNumberFormat="1" applyFill="1" applyBorder="1" applyAlignment="1">
      <alignment horizontal="left"/>
    </xf>
    <xf numFmtId="0" fontId="2" fillId="2" borderId="2" xfId="0" applyFont="1" applyFill="1" applyBorder="1" applyAlignment="1">
      <alignment/>
    </xf>
    <xf numFmtId="166" fontId="2" fillId="2" borderId="2" xfId="15" applyNumberFormat="1" applyFont="1" applyFill="1" applyBorder="1" applyAlignment="1">
      <alignment horizontal="center"/>
    </xf>
    <xf numFmtId="10" fontId="2" fillId="2" borderId="3" xfId="19" applyNumberFormat="1" applyFont="1" applyFill="1" applyBorder="1" applyAlignment="1">
      <alignment horizontal="center"/>
    </xf>
    <xf numFmtId="167" fontId="2" fillId="2" borderId="5" xfId="15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10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9" fontId="2" fillId="2" borderId="8" xfId="19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9" fontId="2" fillId="2" borderId="1" xfId="19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showGridLines="0" tabSelected="1" zoomScale="75" zoomScaleNormal="75" workbookViewId="0" topLeftCell="A1">
      <selection activeCell="B1" sqref="B1:M18"/>
    </sheetView>
  </sheetViews>
  <sheetFormatPr defaultColWidth="11.421875" defaultRowHeight="12.75"/>
  <cols>
    <col min="2" max="2" width="17.57421875" style="0" customWidth="1"/>
    <col min="4" max="4" width="11.8515625" style="0" customWidth="1"/>
    <col min="5" max="5" width="12.421875" style="0" customWidth="1"/>
    <col min="6" max="7" width="11.57421875" style="0" customWidth="1"/>
    <col min="8" max="8" width="12.57421875" style="0" customWidth="1"/>
    <col min="9" max="9" width="11.57421875" style="0" customWidth="1"/>
    <col min="10" max="10" width="9.7109375" style="0" customWidth="1"/>
    <col min="11" max="12" width="13.00390625" style="0" customWidth="1"/>
    <col min="13" max="13" width="12.421875" style="0" customWidth="1"/>
  </cols>
  <sheetData>
    <row r="1" spans="2:13" ht="15.75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>
      <c r="B2" s="2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8.25">
      <c r="B3" s="3" t="s">
        <v>0</v>
      </c>
      <c r="C3" s="4" t="s">
        <v>13</v>
      </c>
      <c r="D3" s="4" t="s">
        <v>14</v>
      </c>
      <c r="E3" s="5" t="s">
        <v>15</v>
      </c>
      <c r="F3" s="4" t="s">
        <v>16</v>
      </c>
      <c r="G3" s="4" t="s">
        <v>17</v>
      </c>
      <c r="H3" s="5" t="s">
        <v>18</v>
      </c>
      <c r="I3" s="4" t="s">
        <v>19</v>
      </c>
      <c r="J3" s="4" t="s">
        <v>20</v>
      </c>
      <c r="K3" s="5" t="s">
        <v>21</v>
      </c>
      <c r="L3" s="6" t="s">
        <v>26</v>
      </c>
      <c r="M3" s="7" t="s">
        <v>22</v>
      </c>
    </row>
    <row r="4" spans="2:13" ht="12.75">
      <c r="B4" s="8" t="s">
        <v>2</v>
      </c>
      <c r="C4" s="9">
        <v>5053</v>
      </c>
      <c r="D4" s="10">
        <v>2147</v>
      </c>
      <c r="E4" s="11">
        <f aca="true" t="shared" si="0" ref="E4:E15">(D4/C4)</f>
        <v>0.42489610132594496</v>
      </c>
      <c r="F4" s="9">
        <v>5066</v>
      </c>
      <c r="G4" s="10">
        <v>2403</v>
      </c>
      <c r="H4" s="11">
        <f aca="true" t="shared" si="1" ref="H4:H15">(G4/F4)</f>
        <v>0.47433872878010264</v>
      </c>
      <c r="I4" s="12">
        <f aca="true" t="shared" si="2" ref="I4:J14">(C4+F4)</f>
        <v>10119</v>
      </c>
      <c r="J4" s="10">
        <f t="shared" si="2"/>
        <v>4550</v>
      </c>
      <c r="K4" s="11">
        <f aca="true" t="shared" si="3" ref="K4:K15">(J4/I4)</f>
        <v>0.4496491748196462</v>
      </c>
      <c r="L4" s="13">
        <f>(C4/F4)</f>
        <v>0.9974338728780102</v>
      </c>
      <c r="M4" s="14">
        <f aca="true" t="shared" si="4" ref="M4:M15">(D4/G4)*100</f>
        <v>89.34665002080733</v>
      </c>
    </row>
    <row r="5" spans="2:13" ht="12.75">
      <c r="B5" s="8" t="s">
        <v>3</v>
      </c>
      <c r="C5" s="8">
        <v>18153</v>
      </c>
      <c r="D5" s="10">
        <v>5848</v>
      </c>
      <c r="E5" s="11">
        <f t="shared" si="0"/>
        <v>0.322150608714813</v>
      </c>
      <c r="F5" s="9">
        <v>18618</v>
      </c>
      <c r="G5" s="10">
        <v>7082</v>
      </c>
      <c r="H5" s="11">
        <f t="shared" si="1"/>
        <v>0.3803845740681061</v>
      </c>
      <c r="I5" s="12">
        <f t="shared" si="2"/>
        <v>36771</v>
      </c>
      <c r="J5" s="10">
        <f t="shared" si="2"/>
        <v>12930</v>
      </c>
      <c r="K5" s="11">
        <f t="shared" si="3"/>
        <v>0.3516357999510484</v>
      </c>
      <c r="L5" s="13">
        <f aca="true" t="shared" si="5" ref="L5:L15">(C5/F5)</f>
        <v>0.9750241701579117</v>
      </c>
      <c r="M5" s="14">
        <f t="shared" si="4"/>
        <v>82.57554363174245</v>
      </c>
    </row>
    <row r="6" spans="2:13" ht="12.75">
      <c r="B6" s="8" t="s">
        <v>4</v>
      </c>
      <c r="C6" s="9">
        <v>19773</v>
      </c>
      <c r="D6" s="10">
        <v>5710</v>
      </c>
      <c r="E6" s="11">
        <f t="shared" si="0"/>
        <v>0.28877762605573254</v>
      </c>
      <c r="F6" s="9">
        <v>20311</v>
      </c>
      <c r="G6" s="10">
        <v>7493</v>
      </c>
      <c r="H6" s="11">
        <f t="shared" si="1"/>
        <v>0.3689133966816011</v>
      </c>
      <c r="I6" s="12">
        <f t="shared" si="2"/>
        <v>40084</v>
      </c>
      <c r="J6" s="10">
        <f t="shared" si="2"/>
        <v>13203</v>
      </c>
      <c r="K6" s="11">
        <f t="shared" si="3"/>
        <v>0.3293832950803313</v>
      </c>
      <c r="L6" s="13">
        <f t="shared" si="5"/>
        <v>0.973511890108808</v>
      </c>
      <c r="M6" s="14">
        <f t="shared" si="4"/>
        <v>76.20445749366075</v>
      </c>
    </row>
    <row r="7" spans="2:13" ht="12.75">
      <c r="B7" s="8" t="s">
        <v>5</v>
      </c>
      <c r="C7" s="9">
        <v>20312</v>
      </c>
      <c r="D7" s="10">
        <v>6200</v>
      </c>
      <c r="E7" s="11">
        <f t="shared" si="0"/>
        <v>0.3052382827884994</v>
      </c>
      <c r="F7" s="9">
        <v>21107</v>
      </c>
      <c r="G7" s="10">
        <v>8438</v>
      </c>
      <c r="H7" s="11">
        <f t="shared" si="1"/>
        <v>0.399772587293315</v>
      </c>
      <c r="I7" s="12">
        <f t="shared" si="2"/>
        <v>41419</v>
      </c>
      <c r="J7" s="10">
        <f t="shared" si="2"/>
        <v>14638</v>
      </c>
      <c r="K7" s="11">
        <f t="shared" si="3"/>
        <v>0.35341268499963785</v>
      </c>
      <c r="L7" s="13">
        <f t="shared" si="5"/>
        <v>0.9623347704552991</v>
      </c>
      <c r="M7" s="14">
        <f t="shared" si="4"/>
        <v>73.47712728134628</v>
      </c>
    </row>
    <row r="8" spans="2:13" ht="12.75">
      <c r="B8" s="8" t="s">
        <v>6</v>
      </c>
      <c r="C8" s="9">
        <v>21959</v>
      </c>
      <c r="D8" s="10">
        <v>7738</v>
      </c>
      <c r="E8" s="11">
        <f t="shared" si="0"/>
        <v>0.3523839883419099</v>
      </c>
      <c r="F8" s="9">
        <v>22950</v>
      </c>
      <c r="G8" s="10">
        <v>10202</v>
      </c>
      <c r="H8" s="11">
        <f t="shared" si="1"/>
        <v>0.44453159041394336</v>
      </c>
      <c r="I8" s="12">
        <f t="shared" si="2"/>
        <v>44909</v>
      </c>
      <c r="J8" s="10">
        <f t="shared" si="2"/>
        <v>17940</v>
      </c>
      <c r="K8" s="11">
        <f t="shared" si="3"/>
        <v>0.39947449286334585</v>
      </c>
      <c r="L8" s="13">
        <f t="shared" si="5"/>
        <v>0.9568191721132897</v>
      </c>
      <c r="M8" s="14">
        <f t="shared" si="4"/>
        <v>75.84787296608508</v>
      </c>
    </row>
    <row r="9" spans="2:13" ht="12.75">
      <c r="B9" s="8" t="s">
        <v>7</v>
      </c>
      <c r="C9" s="9">
        <v>19375</v>
      </c>
      <c r="D9" s="10">
        <v>7762</v>
      </c>
      <c r="E9" s="11">
        <f t="shared" si="0"/>
        <v>0.4006193548387097</v>
      </c>
      <c r="F9" s="9">
        <v>20558</v>
      </c>
      <c r="G9" s="10">
        <v>10113</v>
      </c>
      <c r="H9" s="11">
        <f t="shared" si="1"/>
        <v>0.49192528456075496</v>
      </c>
      <c r="I9" s="12">
        <f t="shared" si="2"/>
        <v>39933</v>
      </c>
      <c r="J9" s="10">
        <f t="shared" si="2"/>
        <v>17875</v>
      </c>
      <c r="K9" s="11">
        <f t="shared" si="3"/>
        <v>0.4476247714922495</v>
      </c>
      <c r="L9" s="13">
        <f t="shared" si="5"/>
        <v>0.942455491779356</v>
      </c>
      <c r="M9" s="14">
        <f t="shared" si="4"/>
        <v>76.75269455156729</v>
      </c>
    </row>
    <row r="10" spans="2:13" ht="12.75">
      <c r="B10" s="8" t="s">
        <v>8</v>
      </c>
      <c r="C10" s="9">
        <v>16962</v>
      </c>
      <c r="D10" s="10">
        <v>7616</v>
      </c>
      <c r="E10" s="11">
        <f t="shared" si="0"/>
        <v>0.44900365522933616</v>
      </c>
      <c r="F10" s="9">
        <v>18968</v>
      </c>
      <c r="G10" s="10">
        <v>9999</v>
      </c>
      <c r="H10" s="11">
        <f t="shared" si="1"/>
        <v>0.5271509911429777</v>
      </c>
      <c r="I10" s="12">
        <f t="shared" si="2"/>
        <v>35930</v>
      </c>
      <c r="J10" s="10">
        <f t="shared" si="2"/>
        <v>17615</v>
      </c>
      <c r="K10" s="11">
        <f t="shared" si="3"/>
        <v>0.4902588366267743</v>
      </c>
      <c r="L10" s="13">
        <f t="shared" si="5"/>
        <v>0.8942429354702657</v>
      </c>
      <c r="M10" s="14">
        <f t="shared" si="4"/>
        <v>76.16761676167617</v>
      </c>
    </row>
    <row r="11" spans="2:13" ht="12.75">
      <c r="B11" s="8" t="s">
        <v>9</v>
      </c>
      <c r="C11" s="9">
        <v>13957</v>
      </c>
      <c r="D11" s="10">
        <v>6985</v>
      </c>
      <c r="E11" s="11">
        <f t="shared" si="0"/>
        <v>0.5004657161281078</v>
      </c>
      <c r="F11" s="9">
        <v>16372</v>
      </c>
      <c r="G11" s="10">
        <v>9164</v>
      </c>
      <c r="H11" s="11">
        <f t="shared" si="1"/>
        <v>0.5597361348644027</v>
      </c>
      <c r="I11" s="12">
        <f t="shared" si="2"/>
        <v>30329</v>
      </c>
      <c r="J11" s="10">
        <f t="shared" si="2"/>
        <v>16149</v>
      </c>
      <c r="K11" s="11">
        <f t="shared" si="3"/>
        <v>0.5324606811962148</v>
      </c>
      <c r="L11" s="13">
        <f t="shared" si="5"/>
        <v>0.8524920596139751</v>
      </c>
      <c r="M11" s="14">
        <f t="shared" si="4"/>
        <v>76.22217372326496</v>
      </c>
    </row>
    <row r="12" spans="2:13" ht="12.75">
      <c r="B12" s="8" t="s">
        <v>10</v>
      </c>
      <c r="C12" s="9">
        <v>10832</v>
      </c>
      <c r="D12" s="10">
        <v>5916</v>
      </c>
      <c r="E12" s="11">
        <f t="shared" si="0"/>
        <v>0.5461595273264401</v>
      </c>
      <c r="F12" s="9">
        <v>12899</v>
      </c>
      <c r="G12" s="10">
        <v>7507</v>
      </c>
      <c r="H12" s="11">
        <f t="shared" si="1"/>
        <v>0.5819830994650748</v>
      </c>
      <c r="I12" s="12">
        <f t="shared" si="2"/>
        <v>23731</v>
      </c>
      <c r="J12" s="10">
        <f t="shared" si="2"/>
        <v>13423</v>
      </c>
      <c r="K12" s="11">
        <f t="shared" si="3"/>
        <v>0.5656314525304454</v>
      </c>
      <c r="L12" s="13">
        <f t="shared" si="5"/>
        <v>0.8397550197689744</v>
      </c>
      <c r="M12" s="14">
        <f t="shared" si="4"/>
        <v>78.80644731583854</v>
      </c>
    </row>
    <row r="13" spans="2:13" ht="12.75">
      <c r="B13" s="8" t="s">
        <v>11</v>
      </c>
      <c r="C13" s="9">
        <v>8717</v>
      </c>
      <c r="D13" s="10">
        <v>5130</v>
      </c>
      <c r="E13" s="11">
        <f t="shared" si="0"/>
        <v>0.5885052196856717</v>
      </c>
      <c r="F13" s="9">
        <v>10884</v>
      </c>
      <c r="G13" s="10">
        <v>6586</v>
      </c>
      <c r="H13" s="11">
        <f t="shared" si="1"/>
        <v>0.6051084160235207</v>
      </c>
      <c r="I13" s="12">
        <f t="shared" si="2"/>
        <v>19601</v>
      </c>
      <c r="J13" s="10">
        <f t="shared" si="2"/>
        <v>11716</v>
      </c>
      <c r="K13" s="11">
        <f t="shared" si="3"/>
        <v>0.5977246058874547</v>
      </c>
      <c r="L13" s="13">
        <f t="shared" si="5"/>
        <v>0.8009004042631386</v>
      </c>
      <c r="M13" s="14">
        <f t="shared" si="4"/>
        <v>77.89249924081385</v>
      </c>
    </row>
    <row r="14" spans="2:13" ht="12.75">
      <c r="B14" s="8" t="s">
        <v>12</v>
      </c>
      <c r="C14" s="9">
        <v>21861</v>
      </c>
      <c r="D14" s="10">
        <v>11744</v>
      </c>
      <c r="E14" s="11">
        <f t="shared" si="0"/>
        <v>0.5372123873564796</v>
      </c>
      <c r="F14" s="9">
        <v>31795</v>
      </c>
      <c r="G14" s="10">
        <v>15562</v>
      </c>
      <c r="H14" s="11">
        <f t="shared" si="1"/>
        <v>0.4894480264192483</v>
      </c>
      <c r="I14" s="12">
        <f t="shared" si="2"/>
        <v>53656</v>
      </c>
      <c r="J14" s="10">
        <f t="shared" si="2"/>
        <v>27306</v>
      </c>
      <c r="K14" s="11">
        <f t="shared" si="3"/>
        <v>0.5089086029521396</v>
      </c>
      <c r="L14" s="13">
        <f t="shared" si="5"/>
        <v>0.6875609372542852</v>
      </c>
      <c r="M14" s="14">
        <f t="shared" si="4"/>
        <v>75.46587842179669</v>
      </c>
    </row>
    <row r="15" spans="2:13" ht="12.75">
      <c r="B15" s="15" t="s">
        <v>1</v>
      </c>
      <c r="C15" s="16">
        <f>SUM(C4:C14)</f>
        <v>176954</v>
      </c>
      <c r="D15" s="16">
        <f>SUM(D4:D14)</f>
        <v>72796</v>
      </c>
      <c r="E15" s="17">
        <f t="shared" si="0"/>
        <v>0.41138374944900935</v>
      </c>
      <c r="F15" s="16">
        <f>SUM(F4:F14)</f>
        <v>199528</v>
      </c>
      <c r="G15" s="16">
        <f>SUM(G4:G14)</f>
        <v>94549</v>
      </c>
      <c r="H15" s="17">
        <f t="shared" si="1"/>
        <v>0.47386331742913274</v>
      </c>
      <c r="I15" s="16">
        <f>SUM(I4:I14)</f>
        <v>376482</v>
      </c>
      <c r="J15" s="16">
        <f>SUM(J4:J14)</f>
        <v>167345</v>
      </c>
      <c r="K15" s="17">
        <f t="shared" si="3"/>
        <v>0.4444966824443134</v>
      </c>
      <c r="L15" s="13">
        <f t="shared" si="5"/>
        <v>0.8868629966721463</v>
      </c>
      <c r="M15" s="18">
        <f t="shared" si="4"/>
        <v>76.99288199769431</v>
      </c>
    </row>
    <row r="16" spans="2:13" ht="12.75">
      <c r="B16" s="19"/>
      <c r="C16" s="19"/>
      <c r="D16" s="19"/>
      <c r="E16" s="20"/>
      <c r="F16" s="19"/>
      <c r="G16" s="19"/>
      <c r="H16" s="20"/>
      <c r="I16" s="19"/>
      <c r="J16" s="19"/>
      <c r="K16" s="20"/>
      <c r="L16" s="21"/>
      <c r="M16" s="19"/>
    </row>
    <row r="17" spans="2:13" ht="12.75">
      <c r="B17" s="22" t="s">
        <v>23</v>
      </c>
      <c r="C17" s="23"/>
      <c r="D17" s="23"/>
      <c r="E17" s="17">
        <f>(E18-E15)</f>
        <v>0.5886162505509906</v>
      </c>
      <c r="F17" s="23"/>
      <c r="G17" s="24"/>
      <c r="H17" s="17">
        <f>(H18-H15)</f>
        <v>0.5261366825708673</v>
      </c>
      <c r="I17" s="23"/>
      <c r="J17" s="24"/>
      <c r="K17" s="17">
        <f>(K18-K15)</f>
        <v>0.5555033175556866</v>
      </c>
      <c r="L17" s="25"/>
      <c r="M17" s="26"/>
    </row>
    <row r="18" spans="2:13" ht="12.75">
      <c r="B18" s="27"/>
      <c r="C18" s="28"/>
      <c r="D18" s="28"/>
      <c r="E18" s="17">
        <v>1</v>
      </c>
      <c r="F18" s="28"/>
      <c r="G18" s="29"/>
      <c r="H18" s="17">
        <v>1</v>
      </c>
      <c r="I18" s="28"/>
      <c r="J18" s="29"/>
      <c r="K18" s="17">
        <v>1</v>
      </c>
      <c r="L18" s="30"/>
      <c r="M18" s="31"/>
    </row>
  </sheetData>
  <mergeCells count="2">
    <mergeCell ref="B1:M1"/>
    <mergeCell ref="B2:M2"/>
  </mergeCells>
  <printOptions/>
  <pageMargins left="0.75" right="0.75" top="1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</dc:creator>
  <cp:keywords/>
  <dc:description/>
  <cp:lastModifiedBy>Iván Solis</cp:lastModifiedBy>
  <cp:lastPrinted>2010-02-02T22:50:55Z</cp:lastPrinted>
  <dcterms:created xsi:type="dcterms:W3CDTF">2009-10-26T22:21:35Z</dcterms:created>
  <dcterms:modified xsi:type="dcterms:W3CDTF">2010-04-15T15:05:11Z</dcterms:modified>
  <cp:category/>
  <cp:version/>
  <cp:contentType/>
  <cp:contentStatus/>
</cp:coreProperties>
</file>